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2073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<sst xmlns="http://schemas.openxmlformats.org/spreadsheetml/2006/main" count="34" uniqueCount="24">
  <si>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Наименование ОО</t>
  </si>
  <si>
    <t>Кол-во уч-ся</t>
  </si>
  <si>
    <t>Кол-во уч-ся, выполнявших работу</t>
  </si>
  <si>
    <t>"2"</t>
  </si>
  <si>
    <t>"3"</t>
  </si>
  <si>
    <t>"4"</t>
  </si>
  <si>
    <t>"5"</t>
  </si>
  <si>
    <t>Ср.балл</t>
  </si>
  <si>
    <t>% успеваемость</t>
  </si>
  <si>
    <t>% качество</t>
  </si>
  <si>
    <t>русский язык</t>
  </si>
  <si>
    <t>класс</t>
  </si>
  <si>
    <t>химия</t>
  </si>
  <si>
    <t>история</t>
  </si>
  <si>
    <t xml:space="preserve">обществознание </t>
  </si>
  <si>
    <t>география</t>
  </si>
  <si>
    <t>физика</t>
  </si>
  <si>
    <t>биология</t>
  </si>
  <si>
    <t>английский язык</t>
  </si>
  <si>
    <t>окружающий мир</t>
  </si>
  <si>
    <t xml:space="preserve">математика </t>
  </si>
  <si>
    <t>математика</t>
  </si>
  <si>
    <t>Годовая оценка за предыдуший учебный год</t>
  </si>
  <si>
    <t>Информация по ВПР (осень) - 2022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</si>
</sst>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top" wrapText="1"/>
    </xf>
    <xf numFmtId="10" fontId="45" fillId="0" borderId="10" xfId="0" applyNumberFormat="1" applyFont="1" applyBorder="1" applyAlignment="1">
      <alignment vertical="top" wrapText="1"/>
    </xf>
    <xf numFmtId="2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10" fontId="45" fillId="0" borderId="12" xfId="0" applyNumberFormat="1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wrapText="1"/>
    </xf>
    <xf numFmtId="0" fontId="33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16.421875" style="0" customWidth="1"/>
    <col min="2" max="2" width="6.140625" style="5" customWidth="1"/>
    <col min="3" max="3" width="7.140625" style="0" customWidth="1"/>
    <col min="12" max="14" width="9.140625" style="0" customWidth="1"/>
  </cols>
  <sheetData>
    <row r="1" spans="1:14" ht="33" customHeight="1">
      <c r="A1" s="15" t="s">
        <v>23</v>
      </c>
      <c r="B1" s="15"/>
      <c r="C1" s="15"/>
      <c r="D1" s="15"/>
      <c r="E1" s="14"/>
      <c r="F1" s="14"/>
      <c r="G1" s="14"/>
      <c r="H1" s="14"/>
      <c r="I1" s="14"/>
      <c r="J1" s="14"/>
      <c r="K1" s="14"/>
      <c r="L1" s="16" t="s">
        <v>22</v>
      </c>
      <c r="M1" s="16"/>
      <c r="N1" s="17"/>
    </row>
    <row r="2" spans="1:14" ht="75">
      <c r="A2" s="1" t="s">
        <v>0</v>
      </c>
      <c r="B2" s="1" t="s">
        <v>11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10" t="s">
        <v>9</v>
      </c>
      <c r="L2" s="12" t="s">
        <v>7</v>
      </c>
      <c r="M2" s="7" t="s">
        <v>8</v>
      </c>
      <c r="N2" s="7" t="s">
        <v>9</v>
      </c>
    </row>
    <row r="3" spans="1:14" ht="15">
      <c r="A3" s="2" t="s">
        <v>10</v>
      </c>
      <c r="B3" s="2">
        <v>5</v>
      </c>
      <c r="C3" s="7">
        <v>47</v>
      </c>
      <c r="D3" s="7">
        <f>E3+F3+G3+H3</f>
        <v>46</v>
      </c>
      <c r="E3" s="7">
        <v>0</v>
      </c>
      <c r="F3" s="7">
        <v>4</v>
      </c>
      <c r="G3" s="7">
        <v>22</v>
      </c>
      <c r="H3" s="7">
        <v>20</v>
      </c>
      <c r="I3" s="9">
        <f aca="true" t="shared" si="0" ref="I3:I20">(2*E3+3*F3+4*G3+5*H3)/D3</f>
        <v>4.3478260869565215</v>
      </c>
      <c r="J3" s="8">
        <f aca="true" t="shared" si="1" ref="J3:J20">(D3-E3)/D3</f>
        <v>1</v>
      </c>
      <c r="K3" s="11">
        <f aca="true" t="shared" si="2" ref="K3:K20">(G3+H3)/D3</f>
        <v>0.9130434782608695</v>
      </c>
      <c r="L3" s="13">
        <v>3.97</v>
      </c>
      <c r="M3" s="6">
        <v>100</v>
      </c>
      <c r="N3" s="6">
        <v>76</v>
      </c>
    </row>
    <row r="4" spans="1:14" ht="15">
      <c r="A4" s="2" t="s">
        <v>19</v>
      </c>
      <c r="B4" s="2">
        <v>5</v>
      </c>
      <c r="C4" s="6">
        <v>47</v>
      </c>
      <c r="D4" s="6">
        <v>46</v>
      </c>
      <c r="E4" s="6">
        <v>0</v>
      </c>
      <c r="F4" s="6">
        <v>5</v>
      </c>
      <c r="G4" s="6">
        <v>26</v>
      </c>
      <c r="H4" s="6">
        <v>15</v>
      </c>
      <c r="I4" s="9">
        <f t="shared" si="0"/>
        <v>4.217391304347826</v>
      </c>
      <c r="J4" s="8">
        <f t="shared" si="1"/>
        <v>1</v>
      </c>
      <c r="K4" s="11">
        <f t="shared" si="2"/>
        <v>0.8913043478260869</v>
      </c>
      <c r="L4" s="13">
        <v>4.09</v>
      </c>
      <c r="M4" s="6">
        <v>100</v>
      </c>
      <c r="N4" s="6">
        <v>86.96</v>
      </c>
    </row>
    <row r="5" spans="1:14" s="5" customFormat="1" ht="15">
      <c r="A5" s="2" t="s">
        <v>20</v>
      </c>
      <c r="B5" s="2">
        <v>5</v>
      </c>
      <c r="C5" s="7">
        <v>47</v>
      </c>
      <c r="D5" s="7">
        <f>E5+F5+G5+H5</f>
        <v>46</v>
      </c>
      <c r="E5" s="7">
        <v>0</v>
      </c>
      <c r="F5" s="7">
        <v>4</v>
      </c>
      <c r="G5" s="7">
        <v>22</v>
      </c>
      <c r="H5" s="7">
        <v>20</v>
      </c>
      <c r="I5" s="9">
        <f t="shared" si="0"/>
        <v>4.3478260869565215</v>
      </c>
      <c r="J5" s="8">
        <f t="shared" si="1"/>
        <v>1</v>
      </c>
      <c r="K5" s="11">
        <f t="shared" si="2"/>
        <v>0.9130434782608695</v>
      </c>
      <c r="L5" s="13">
        <v>3.97</v>
      </c>
      <c r="M5" s="6">
        <v>100</v>
      </c>
      <c r="N5" s="6">
        <v>76</v>
      </c>
    </row>
    <row r="6" spans="1:14" ht="15">
      <c r="A6" s="2" t="s">
        <v>13</v>
      </c>
      <c r="B6" s="2">
        <v>6</v>
      </c>
      <c r="C6" s="6">
        <v>72</v>
      </c>
      <c r="D6" s="6">
        <v>71</v>
      </c>
      <c r="E6" s="6">
        <v>0</v>
      </c>
      <c r="F6" s="6">
        <v>26</v>
      </c>
      <c r="G6" s="6">
        <v>35</v>
      </c>
      <c r="H6" s="6">
        <v>10</v>
      </c>
      <c r="I6" s="9">
        <f t="shared" si="0"/>
        <v>3.7746478873239435</v>
      </c>
      <c r="J6" s="8">
        <f t="shared" si="1"/>
        <v>1</v>
      </c>
      <c r="K6" s="11">
        <f t="shared" si="2"/>
        <v>0.6338028169014085</v>
      </c>
      <c r="L6" s="13">
        <v>3.93</v>
      </c>
      <c r="M6" s="6">
        <v>100</v>
      </c>
      <c r="N6" s="6">
        <v>74.65</v>
      </c>
    </row>
    <row r="7" spans="1:14" s="5" customFormat="1" ht="15">
      <c r="A7" s="2" t="s">
        <v>10</v>
      </c>
      <c r="B7" s="2">
        <v>6</v>
      </c>
      <c r="C7" s="6">
        <v>71</v>
      </c>
      <c r="D7" s="6">
        <v>71</v>
      </c>
      <c r="E7" s="6">
        <v>0</v>
      </c>
      <c r="F7" s="6">
        <v>23</v>
      </c>
      <c r="G7" s="6">
        <v>37</v>
      </c>
      <c r="H7" s="6">
        <v>11</v>
      </c>
      <c r="I7" s="9">
        <f t="shared" si="0"/>
        <v>3.8309859154929575</v>
      </c>
      <c r="J7" s="8">
        <f t="shared" si="1"/>
        <v>1</v>
      </c>
      <c r="K7" s="11">
        <f t="shared" si="2"/>
        <v>0.676056338028169</v>
      </c>
      <c r="L7" s="13">
        <v>3.82</v>
      </c>
      <c r="M7" s="6">
        <v>100</v>
      </c>
      <c r="N7" s="6">
        <v>67.6</v>
      </c>
    </row>
    <row r="8" spans="1:14" s="5" customFormat="1" ht="15">
      <c r="A8" s="2" t="s">
        <v>10</v>
      </c>
      <c r="B8" s="2">
        <v>7</v>
      </c>
      <c r="C8" s="6">
        <v>47</v>
      </c>
      <c r="D8" s="6">
        <v>40</v>
      </c>
      <c r="E8" s="6">
        <v>0</v>
      </c>
      <c r="F8" s="6">
        <v>21</v>
      </c>
      <c r="G8" s="6">
        <v>15</v>
      </c>
      <c r="H8" s="6">
        <v>4</v>
      </c>
      <c r="I8" s="9">
        <f t="shared" si="0"/>
        <v>3.575</v>
      </c>
      <c r="J8" s="8">
        <f t="shared" si="1"/>
        <v>1</v>
      </c>
      <c r="K8" s="11">
        <f t="shared" si="2"/>
        <v>0.475</v>
      </c>
      <c r="L8" s="13">
        <v>3.63</v>
      </c>
      <c r="M8" s="6">
        <v>100</v>
      </c>
      <c r="N8" s="6">
        <v>57.5</v>
      </c>
    </row>
    <row r="9" spans="1:14" s="5" customFormat="1" ht="15">
      <c r="A9" s="2" t="s">
        <v>21</v>
      </c>
      <c r="B9" s="2">
        <v>7</v>
      </c>
      <c r="C9" s="6">
        <v>47</v>
      </c>
      <c r="D9" s="6">
        <v>44</v>
      </c>
      <c r="E9" s="6">
        <v>4</v>
      </c>
      <c r="F9" s="6">
        <v>20</v>
      </c>
      <c r="G9" s="6">
        <v>19</v>
      </c>
      <c r="H9" s="6">
        <v>1</v>
      </c>
      <c r="I9" s="9">
        <f t="shared" si="0"/>
        <v>3.3863636363636362</v>
      </c>
      <c r="J9" s="8">
        <f t="shared" si="1"/>
        <v>0.9090909090909091</v>
      </c>
      <c r="K9" s="11">
        <f t="shared" si="2"/>
        <v>0.45454545454545453</v>
      </c>
      <c r="L9" s="13">
        <v>3.55</v>
      </c>
      <c r="M9" s="6">
        <v>100</v>
      </c>
      <c r="N9" s="6">
        <v>50</v>
      </c>
    </row>
    <row r="10" spans="1:14" s="5" customFormat="1" ht="15">
      <c r="A10" s="2" t="s">
        <v>21</v>
      </c>
      <c r="B10" s="2">
        <v>8</v>
      </c>
      <c r="C10" s="6">
        <v>48</v>
      </c>
      <c r="D10" s="6">
        <v>39</v>
      </c>
      <c r="E10" s="6">
        <v>4</v>
      </c>
      <c r="F10" s="6">
        <v>12</v>
      </c>
      <c r="G10" s="6">
        <v>19</v>
      </c>
      <c r="H10" s="6">
        <v>4</v>
      </c>
      <c r="I10" s="9">
        <f t="shared" si="0"/>
        <v>3.58974358974359</v>
      </c>
      <c r="J10" s="8">
        <f t="shared" si="1"/>
        <v>0.8974358974358975</v>
      </c>
      <c r="K10" s="11">
        <f t="shared" si="2"/>
        <v>0.5897435897435898</v>
      </c>
      <c r="L10" s="13">
        <v>3.72</v>
      </c>
      <c r="M10" s="6">
        <v>100</v>
      </c>
      <c r="N10" s="6">
        <v>58.97</v>
      </c>
    </row>
    <row r="11" spans="1:14" ht="15">
      <c r="A11" s="2" t="s">
        <v>18</v>
      </c>
      <c r="B11" s="2">
        <v>8</v>
      </c>
      <c r="C11" s="6">
        <v>48</v>
      </c>
      <c r="D11" s="6">
        <v>39</v>
      </c>
      <c r="E11" s="6">
        <v>0</v>
      </c>
      <c r="F11" s="6">
        <v>15</v>
      </c>
      <c r="G11" s="6">
        <v>20</v>
      </c>
      <c r="H11" s="6">
        <v>4</v>
      </c>
      <c r="I11" s="9">
        <f t="shared" si="0"/>
        <v>3.717948717948718</v>
      </c>
      <c r="J11" s="8">
        <f t="shared" si="1"/>
        <v>1</v>
      </c>
      <c r="K11" s="11">
        <f t="shared" si="2"/>
        <v>0.6153846153846154</v>
      </c>
      <c r="L11" s="13">
        <v>3.82</v>
      </c>
      <c r="M11" s="6">
        <v>100</v>
      </c>
      <c r="N11" s="6">
        <v>69.23</v>
      </c>
    </row>
    <row r="12" spans="1:14" ht="15">
      <c r="A12" s="3" t="s">
        <v>17</v>
      </c>
      <c r="B12" s="3">
        <v>8</v>
      </c>
      <c r="C12" s="6">
        <v>25</v>
      </c>
      <c r="D12" s="6">
        <v>23</v>
      </c>
      <c r="E12" s="6">
        <v>0</v>
      </c>
      <c r="F12" s="6">
        <v>16</v>
      </c>
      <c r="G12" s="6">
        <v>6</v>
      </c>
      <c r="H12" s="6">
        <v>1</v>
      </c>
      <c r="I12" s="9">
        <f t="shared" si="0"/>
        <v>3.347826086956522</v>
      </c>
      <c r="J12" s="8">
        <f t="shared" si="1"/>
        <v>1</v>
      </c>
      <c r="K12" s="11">
        <f t="shared" si="2"/>
        <v>0.30434782608695654</v>
      </c>
      <c r="L12" s="13">
        <v>3.48</v>
      </c>
      <c r="M12" s="6">
        <v>100</v>
      </c>
      <c r="N12" s="6">
        <v>43.48</v>
      </c>
    </row>
    <row r="13" spans="1:14" ht="15">
      <c r="A13" s="3" t="s">
        <v>16</v>
      </c>
      <c r="B13" s="3">
        <v>8</v>
      </c>
      <c r="C13" s="6">
        <v>23</v>
      </c>
      <c r="D13" s="6">
        <v>22</v>
      </c>
      <c r="E13" s="6">
        <v>0</v>
      </c>
      <c r="F13" s="6">
        <v>5</v>
      </c>
      <c r="G13" s="6">
        <v>13</v>
      </c>
      <c r="H13" s="6">
        <v>4</v>
      </c>
      <c r="I13" s="9">
        <f t="shared" si="0"/>
        <v>3.9545454545454546</v>
      </c>
      <c r="J13" s="8">
        <f t="shared" si="1"/>
        <v>1</v>
      </c>
      <c r="K13" s="11">
        <f t="shared" si="2"/>
        <v>0.7727272727272727</v>
      </c>
      <c r="L13" s="13">
        <v>4.05</v>
      </c>
      <c r="M13" s="6">
        <v>100</v>
      </c>
      <c r="N13" s="6">
        <v>81.82</v>
      </c>
    </row>
    <row r="14" spans="1:14" ht="15">
      <c r="A14" s="4" t="s">
        <v>14</v>
      </c>
      <c r="B14" s="4">
        <v>8</v>
      </c>
      <c r="C14" s="6">
        <v>25</v>
      </c>
      <c r="D14" s="6">
        <v>23</v>
      </c>
      <c r="E14" s="6">
        <v>0</v>
      </c>
      <c r="F14" s="6">
        <v>15</v>
      </c>
      <c r="G14" s="6">
        <v>7</v>
      </c>
      <c r="H14" s="6">
        <v>1</v>
      </c>
      <c r="I14" s="9">
        <f t="shared" si="0"/>
        <v>3.391304347826087</v>
      </c>
      <c r="J14" s="8">
        <f t="shared" si="1"/>
        <v>1</v>
      </c>
      <c r="K14" s="11">
        <f t="shared" si="2"/>
        <v>0.34782608695652173</v>
      </c>
      <c r="L14" s="13">
        <v>3.39</v>
      </c>
      <c r="M14" s="6">
        <v>100</v>
      </c>
      <c r="N14" s="6">
        <v>34.78</v>
      </c>
    </row>
    <row r="15" spans="1:14" ht="15">
      <c r="A15" s="2" t="s">
        <v>13</v>
      </c>
      <c r="B15" s="2">
        <v>8</v>
      </c>
      <c r="C15" s="6">
        <v>23</v>
      </c>
      <c r="D15" s="6">
        <v>22</v>
      </c>
      <c r="E15" s="6">
        <v>0</v>
      </c>
      <c r="F15" s="6">
        <v>3</v>
      </c>
      <c r="G15" s="6">
        <v>14</v>
      </c>
      <c r="H15" s="6">
        <v>5</v>
      </c>
      <c r="I15" s="9">
        <f t="shared" si="0"/>
        <v>4.090909090909091</v>
      </c>
      <c r="J15" s="8">
        <f t="shared" si="1"/>
        <v>1</v>
      </c>
      <c r="K15" s="11">
        <f t="shared" si="2"/>
        <v>0.8636363636363636</v>
      </c>
      <c r="L15" s="13">
        <v>3.86</v>
      </c>
      <c r="M15" s="6">
        <v>100</v>
      </c>
      <c r="N15" s="6">
        <v>63.64</v>
      </c>
    </row>
    <row r="16" spans="1:14" ht="15">
      <c r="A16" s="2" t="s">
        <v>15</v>
      </c>
      <c r="B16" s="2">
        <v>9</v>
      </c>
      <c r="C16" s="6">
        <v>19</v>
      </c>
      <c r="D16" s="6">
        <v>14</v>
      </c>
      <c r="E16" s="6">
        <v>0</v>
      </c>
      <c r="F16" s="6">
        <v>6</v>
      </c>
      <c r="G16" s="6">
        <v>8</v>
      </c>
      <c r="H16" s="6">
        <v>0</v>
      </c>
      <c r="I16" s="9">
        <f t="shared" si="0"/>
        <v>3.5714285714285716</v>
      </c>
      <c r="J16" s="8">
        <f t="shared" si="1"/>
        <v>1</v>
      </c>
      <c r="K16" s="11">
        <f t="shared" si="2"/>
        <v>0.5714285714285714</v>
      </c>
      <c r="L16" s="13">
        <v>3.76</v>
      </c>
      <c r="M16" s="6">
        <v>100</v>
      </c>
      <c r="N16" s="6">
        <v>57.14</v>
      </c>
    </row>
    <row r="17" spans="1:14" ht="15">
      <c r="A17" s="3" t="s">
        <v>14</v>
      </c>
      <c r="B17" s="3">
        <v>9</v>
      </c>
      <c r="C17" s="6">
        <v>19</v>
      </c>
      <c r="D17" s="6">
        <v>16</v>
      </c>
      <c r="E17" s="6">
        <v>0</v>
      </c>
      <c r="F17" s="6">
        <v>11</v>
      </c>
      <c r="G17" s="6">
        <v>3</v>
      </c>
      <c r="H17" s="6">
        <v>2</v>
      </c>
      <c r="I17" s="9">
        <f t="shared" si="0"/>
        <v>3.4375</v>
      </c>
      <c r="J17" s="8">
        <f t="shared" si="1"/>
        <v>1</v>
      </c>
      <c r="K17" s="11">
        <f t="shared" si="2"/>
        <v>0.3125</v>
      </c>
      <c r="L17" s="13">
        <v>3.94</v>
      </c>
      <c r="M17" s="6">
        <v>100</v>
      </c>
      <c r="N17" s="6">
        <v>62.5</v>
      </c>
    </row>
    <row r="18" spans="1:14" ht="15">
      <c r="A18" s="3" t="s">
        <v>13</v>
      </c>
      <c r="B18" s="3">
        <v>9</v>
      </c>
      <c r="C18" s="6">
        <v>20</v>
      </c>
      <c r="D18" s="6">
        <v>20</v>
      </c>
      <c r="E18" s="6">
        <v>0</v>
      </c>
      <c r="F18" s="6">
        <v>9</v>
      </c>
      <c r="G18" s="6">
        <v>11</v>
      </c>
      <c r="H18" s="6">
        <v>0</v>
      </c>
      <c r="I18" s="9">
        <f t="shared" si="0"/>
        <v>3.55</v>
      </c>
      <c r="J18" s="8">
        <f t="shared" si="1"/>
        <v>1</v>
      </c>
      <c r="K18" s="11">
        <f t="shared" si="2"/>
        <v>0.55</v>
      </c>
      <c r="L18" s="13">
        <v>3.65</v>
      </c>
      <c r="M18" s="6">
        <v>100</v>
      </c>
      <c r="N18" s="6">
        <v>50</v>
      </c>
    </row>
    <row r="19" spans="1:14" ht="15">
      <c r="A19" s="2" t="s">
        <v>12</v>
      </c>
      <c r="B19" s="2">
        <v>9</v>
      </c>
      <c r="C19" s="6">
        <v>20</v>
      </c>
      <c r="D19" s="6">
        <v>19</v>
      </c>
      <c r="E19" s="6">
        <v>0</v>
      </c>
      <c r="F19" s="6">
        <v>5</v>
      </c>
      <c r="G19" s="6">
        <v>10</v>
      </c>
      <c r="H19" s="6">
        <v>4</v>
      </c>
      <c r="I19" s="9">
        <f t="shared" si="0"/>
        <v>3.9473684210526314</v>
      </c>
      <c r="J19" s="8">
        <f t="shared" si="1"/>
        <v>1</v>
      </c>
      <c r="K19" s="11">
        <f t="shared" si="2"/>
        <v>0.7368421052631579</v>
      </c>
      <c r="L19" s="13">
        <v>3.53</v>
      </c>
      <c r="M19" s="6">
        <v>94.74</v>
      </c>
      <c r="N19" s="6">
        <v>47.37</v>
      </c>
    </row>
    <row r="20" spans="1:14" ht="15">
      <c r="A20" s="3" t="s">
        <v>21</v>
      </c>
      <c r="B20" s="3">
        <v>9</v>
      </c>
      <c r="C20" s="6">
        <v>40</v>
      </c>
      <c r="D20" s="6">
        <v>37</v>
      </c>
      <c r="E20" s="6">
        <v>1</v>
      </c>
      <c r="F20" s="6">
        <v>25</v>
      </c>
      <c r="G20" s="6">
        <v>11</v>
      </c>
      <c r="H20" s="6">
        <v>0</v>
      </c>
      <c r="I20" s="9">
        <f t="shared" si="0"/>
        <v>3.27027027027027</v>
      </c>
      <c r="J20" s="8">
        <f t="shared" si="1"/>
        <v>0.972972972972973</v>
      </c>
      <c r="K20" s="11">
        <f t="shared" si="2"/>
        <v>0.2972972972972973</v>
      </c>
      <c r="L20" s="13">
        <v>3.43</v>
      </c>
      <c r="M20" s="6">
        <v>97.3</v>
      </c>
      <c r="N20" s="6">
        <v>40.54</v>
      </c>
    </row>
  </sheetData>
  <sheetProtection/>
  <mergeCells count="2">
    <mergeCell ref="A1:D1"/>
    <mergeCell ref="L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2022-12-15T07:38:31Z</cp:lastPrinted>
  <dcterms:created xsi:type="dcterms:W3CDTF">2016-12-23T13:02:53Z</dcterms:created>
  <dcterms:modified xsi:type="dcterms:W3CDTF">2023-02-10T11:55:32Z</dcterms:modified>
  <cp:category/>
  <cp:version/>
  <cp:contentType/>
  <cp:contentStatus/>
  <cp:revision>29</cp:revision>
</cp:coreProperties>
</file>